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<sst xmlns="http://schemas.openxmlformats.org/spreadsheetml/2006/main" count="162" uniqueCount="89">
  <si>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</si>
  <si>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</si>
  <si>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</si>
  <si>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</si>
  <si>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</si>
  <si>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</si>
  <si>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</si>
  <si>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</si>
  <si>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</si>
  <si>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</si>
  <si>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</si>
  <si>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</si>
  <si>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</si>
  <si>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</si>
  <si>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</si>
  <si>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</si>
  <si>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</si>
  <si>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</si>
  <si>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</si>
  <si>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</si>
  <si>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</si>
  <si>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</si>
  <si>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</si>
  <si>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</si>
  <si>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</si>
  <si>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</si>
  <si>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</si>
  <si>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</si>
  <si>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</si>
  <si>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</si>
  <si>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</si>
  <si>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</si>
  <si>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</si>
  <si>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</si>
  <si>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</si>
  <si>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</si>
  <si>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</si>
  <si>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</si>
  <si>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</si>
  <si>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</si>
  <si>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</si>
  <si>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</si>
  <si>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</si>
  <si>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</si>
  <si>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</si>
  <si>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</si>
  <si>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</si>
  <si>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</si>
  <si>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</si>
  <si>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</si>
  <si>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</si>
  <si>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</si>
  <si>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</si>
  <si>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</si>
  <si>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</si>
  <si>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</si>
  <si>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</si>
  <si>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</si>
  <si>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</si>
  <si>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</si>
  <si>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</si>
  <si>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</si>
  <si>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</si>
  <si>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</si>
  <si>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</si>
  <si>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</si>
  <si>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</si>
  <si>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</si>
  <si>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</si>
  <si>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</si>
  <si>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</si>
  <si>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</si>
  <si>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</si>
  <si>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</si>
  <si>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</si>
  <si>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</si>
  <si>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</si>
  <si>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</si>
  <si>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</si>
  <si>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</si>
  <si>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</si>
  <si>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</si>
  <si>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</si>
  <si>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</si>
  <si>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</si>
  <si>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</si>
  <si>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</si>
  <si>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DERECHOS HUMANOS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</si>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</sst>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4" sqref="B4:I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148563906</v>
      </c>
      <c r="E10" s="14">
        <f t="shared" si="0"/>
        <v>136135.9800000002</v>
      </c>
      <c r="F10" s="14">
        <f t="shared" si="0"/>
        <v>148700041.98000005</v>
      </c>
      <c r="G10" s="14">
        <f t="shared" si="0"/>
        <v>36113748.63</v>
      </c>
      <c r="H10" s="14">
        <f t="shared" si="0"/>
        <v>36113748.63</v>
      </c>
      <c r="I10" s="14">
        <f t="shared" si="0"/>
        <v>112586293.35</v>
      </c>
    </row>
    <row r="11" spans="2:9" ht="12.75">
      <c r="B11" s="3" t="s">
        <v>12</v>
      </c>
      <c r="C11" s="9"/>
      <c r="D11" s="15">
        <f aca="true" t="shared" si="1" ref="D11:I11">SUM(D12:D18)</f>
        <v>141538253.87</v>
      </c>
      <c r="E11" s="15">
        <f t="shared" si="1"/>
        <v>-275083.8999999998</v>
      </c>
      <c r="F11" s="15">
        <f t="shared" si="1"/>
        <v>141263169.97000003</v>
      </c>
      <c r="G11" s="15">
        <f t="shared" si="1"/>
        <v>33917735.06</v>
      </c>
      <c r="H11" s="15">
        <f t="shared" si="1"/>
        <v>33917735.06</v>
      </c>
      <c r="I11" s="15">
        <f t="shared" si="1"/>
        <v>107345434.91000001</v>
      </c>
    </row>
    <row r="12" spans="2:9" ht="12.75">
      <c r="B12" s="13" t="s">
        <v>13</v>
      </c>
      <c r="C12" s="11"/>
      <c r="D12" s="15">
        <v>88320649.67</v>
      </c>
      <c r="E12" s="16">
        <v>-3714236.32</v>
      </c>
      <c r="F12" s="16">
        <f>D12+E12</f>
        <v>84606413.35000001</v>
      </c>
      <c r="G12" s="16">
        <v>18260363.53</v>
      </c>
      <c r="H12" s="16">
        <v>18260363.53</v>
      </c>
      <c r="I12" s="16">
        <f>F12-G12</f>
        <v>66346049.82000001</v>
      </c>
    </row>
    <row r="13" spans="2:9" ht="12.75">
      <c r="B13" s="13" t="s">
        <v>14</v>
      </c>
      <c r="C13" s="11"/>
      <c r="D13" s="15">
        <v>150000</v>
      </c>
      <c r="E13" s="16">
        <v>3515043</v>
      </c>
      <c r="F13" s="16">
        <f aca="true" t="shared" si="2" ref="F13:F18">D13+E13</f>
        <v>3665043</v>
      </c>
      <c r="G13" s="16">
        <v>3659126.91</v>
      </c>
      <c r="H13" s="16">
        <v>3659126.91</v>
      </c>
      <c r="I13" s="16">
        <f aca="true" t="shared" si="3" ref="I13:I18">F13-G13</f>
        <v>5916.089999999851</v>
      </c>
    </row>
    <row r="14" spans="2:9" ht="12.75">
      <c r="B14" s="13" t="s">
        <v>15</v>
      </c>
      <c r="C14" s="11"/>
      <c r="D14" s="15">
        <v>14649185.63</v>
      </c>
      <c r="E14" s="16">
        <v>65294.88</v>
      </c>
      <c r="F14" s="16">
        <f t="shared" si="2"/>
        <v>14714480.510000002</v>
      </c>
      <c r="G14" s="16">
        <v>5484828.3</v>
      </c>
      <c r="H14" s="16">
        <v>5484828.3</v>
      </c>
      <c r="I14" s="16">
        <f t="shared" si="3"/>
        <v>9229652.21</v>
      </c>
    </row>
    <row r="15" spans="2:9" ht="12.75">
      <c r="B15" s="13" t="s">
        <v>16</v>
      </c>
      <c r="C15" s="11"/>
      <c r="D15" s="15">
        <v>23737666.34</v>
      </c>
      <c r="E15" s="16">
        <v>16370</v>
      </c>
      <c r="F15" s="16">
        <f t="shared" si="2"/>
        <v>23754036.34</v>
      </c>
      <c r="G15" s="16">
        <v>4773459.35</v>
      </c>
      <c r="H15" s="16">
        <v>4773459.35</v>
      </c>
      <c r="I15" s="16">
        <f t="shared" si="3"/>
        <v>18980576.990000002</v>
      </c>
    </row>
    <row r="16" spans="2:9" ht="12.75">
      <c r="B16" s="13" t="s">
        <v>17</v>
      </c>
      <c r="C16" s="11"/>
      <c r="D16" s="15">
        <v>3542403.43</v>
      </c>
      <c r="E16" s="16">
        <v>4210</v>
      </c>
      <c r="F16" s="16">
        <f t="shared" si="2"/>
        <v>3546613.43</v>
      </c>
      <c r="G16" s="16">
        <v>73983.9</v>
      </c>
      <c r="H16" s="16">
        <v>73983.9</v>
      </c>
      <c r="I16" s="16">
        <f t="shared" si="3"/>
        <v>3472629.5300000003</v>
      </c>
    </row>
    <row r="17" spans="2:9" ht="12.7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11138348.8</v>
      </c>
      <c r="E18" s="16">
        <v>-161765.46</v>
      </c>
      <c r="F18" s="16">
        <f t="shared" si="2"/>
        <v>10976583.34</v>
      </c>
      <c r="G18" s="16">
        <v>1665973.07</v>
      </c>
      <c r="H18" s="16">
        <v>1665973.07</v>
      </c>
      <c r="I18" s="16">
        <f t="shared" si="3"/>
        <v>9310610.27</v>
      </c>
    </row>
    <row r="19" spans="2:9" ht="12.75">
      <c r="B19" s="3" t="s">
        <v>20</v>
      </c>
      <c r="C19" s="9"/>
      <c r="D19" s="15">
        <f aca="true" t="shared" si="4" ref="D19:I19">SUM(D20:D28)</f>
        <v>1492100</v>
      </c>
      <c r="E19" s="15">
        <f t="shared" si="4"/>
        <v>114558.4</v>
      </c>
      <c r="F19" s="15">
        <f t="shared" si="4"/>
        <v>1606658.4</v>
      </c>
      <c r="G19" s="15">
        <f t="shared" si="4"/>
        <v>764218.33</v>
      </c>
      <c r="H19" s="15">
        <f t="shared" si="4"/>
        <v>764218.33</v>
      </c>
      <c r="I19" s="15">
        <f t="shared" si="4"/>
        <v>842440.0700000001</v>
      </c>
    </row>
    <row r="20" spans="2:9" ht="12.75">
      <c r="B20" s="13" t="s">
        <v>21</v>
      </c>
      <c r="C20" s="11"/>
      <c r="D20" s="15">
        <v>573500</v>
      </c>
      <c r="E20" s="16">
        <v>40300</v>
      </c>
      <c r="F20" s="15">
        <f aca="true" t="shared" si="5" ref="F20:F28">D20+E20</f>
        <v>613800</v>
      </c>
      <c r="G20" s="16">
        <v>276900.62</v>
      </c>
      <c r="H20" s="16">
        <v>276900.62</v>
      </c>
      <c r="I20" s="16">
        <f>F20-G20</f>
        <v>336899.38</v>
      </c>
    </row>
    <row r="21" spans="2:9" ht="12.75">
      <c r="B21" s="13" t="s">
        <v>22</v>
      </c>
      <c r="C21" s="11"/>
      <c r="D21" s="15">
        <v>93000</v>
      </c>
      <c r="E21" s="16">
        <v>3900</v>
      </c>
      <c r="F21" s="15">
        <f t="shared" si="5"/>
        <v>96900</v>
      </c>
      <c r="G21" s="16">
        <v>54809.29</v>
      </c>
      <c r="H21" s="16">
        <v>54809.29</v>
      </c>
      <c r="I21" s="16">
        <f aca="true" t="shared" si="6" ref="I21:I83">F21-G21</f>
        <v>42090.71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78300</v>
      </c>
      <c r="E23" s="16">
        <v>12300</v>
      </c>
      <c r="F23" s="15">
        <f t="shared" si="5"/>
        <v>90600</v>
      </c>
      <c r="G23" s="16">
        <v>69313.88</v>
      </c>
      <c r="H23" s="16">
        <v>69313.88</v>
      </c>
      <c r="I23" s="16">
        <f t="shared" si="6"/>
        <v>21286.119999999995</v>
      </c>
    </row>
    <row r="24" spans="2:9" ht="12.75">
      <c r="B24" s="13" t="s">
        <v>25</v>
      </c>
      <c r="C24" s="11"/>
      <c r="D24" s="15">
        <v>20800</v>
      </c>
      <c r="E24" s="16">
        <v>5</v>
      </c>
      <c r="F24" s="15">
        <f t="shared" si="5"/>
        <v>20805</v>
      </c>
      <c r="G24" s="16">
        <v>19841.13</v>
      </c>
      <c r="H24" s="16">
        <v>19841.13</v>
      </c>
      <c r="I24" s="16">
        <f t="shared" si="6"/>
        <v>963.869999999999</v>
      </c>
    </row>
    <row r="25" spans="2:9" ht="12.75">
      <c r="B25" s="13" t="s">
        <v>26</v>
      </c>
      <c r="C25" s="11"/>
      <c r="D25" s="15">
        <v>600000</v>
      </c>
      <c r="E25" s="16">
        <v>54000</v>
      </c>
      <c r="F25" s="15">
        <f t="shared" si="5"/>
        <v>654000</v>
      </c>
      <c r="G25" s="16">
        <v>268381.99</v>
      </c>
      <c r="H25" s="16">
        <v>268381.99</v>
      </c>
      <c r="I25" s="16">
        <f t="shared" si="6"/>
        <v>385618.01</v>
      </c>
    </row>
    <row r="26" spans="2:9" ht="12.75">
      <c r="B26" s="13" t="s">
        <v>27</v>
      </c>
      <c r="C26" s="11"/>
      <c r="D26" s="15">
        <v>61200</v>
      </c>
      <c r="E26" s="16">
        <v>0</v>
      </c>
      <c r="F26" s="15">
        <f t="shared" si="5"/>
        <v>61200</v>
      </c>
      <c r="G26" s="16">
        <v>9386.04</v>
      </c>
      <c r="H26" s="16">
        <v>9386.04</v>
      </c>
      <c r="I26" s="16">
        <f t="shared" si="6"/>
        <v>51813.96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65300</v>
      </c>
      <c r="E28" s="16">
        <v>4053.4</v>
      </c>
      <c r="F28" s="15">
        <f t="shared" si="5"/>
        <v>69353.4</v>
      </c>
      <c r="G28" s="16">
        <v>65585.38</v>
      </c>
      <c r="H28" s="16">
        <v>65585.38</v>
      </c>
      <c r="I28" s="16">
        <f t="shared" si="6"/>
        <v>3768.0199999999895</v>
      </c>
    </row>
    <row r="29" spans="2:9" ht="12.75">
      <c r="B29" s="3" t="s">
        <v>30</v>
      </c>
      <c r="C29" s="9"/>
      <c r="D29" s="15">
        <f aca="true" t="shared" si="7" ref="D29:I29">SUM(D30:D38)</f>
        <v>3492552.13</v>
      </c>
      <c r="E29" s="15">
        <f t="shared" si="7"/>
        <v>258441.48</v>
      </c>
      <c r="F29" s="15">
        <f t="shared" si="7"/>
        <v>3750993.61</v>
      </c>
      <c r="G29" s="15">
        <f t="shared" si="7"/>
        <v>1080660.5899999999</v>
      </c>
      <c r="H29" s="15">
        <f t="shared" si="7"/>
        <v>1080660.5899999999</v>
      </c>
      <c r="I29" s="15">
        <f t="shared" si="7"/>
        <v>2670333.02</v>
      </c>
    </row>
    <row r="30" spans="2:9" ht="12.75">
      <c r="B30" s="13" t="s">
        <v>31</v>
      </c>
      <c r="C30" s="11"/>
      <c r="D30" s="15">
        <v>980442.13</v>
      </c>
      <c r="E30" s="16">
        <v>4956</v>
      </c>
      <c r="F30" s="15">
        <f aca="true" t="shared" si="8" ref="F30:F38">D30+E30</f>
        <v>985398.13</v>
      </c>
      <c r="G30" s="16">
        <v>361587.18</v>
      </c>
      <c r="H30" s="16">
        <v>361587.18</v>
      </c>
      <c r="I30" s="16">
        <f t="shared" si="6"/>
        <v>623810.95</v>
      </c>
    </row>
    <row r="31" spans="2:9" ht="12.75">
      <c r="B31" s="13" t="s">
        <v>32</v>
      </c>
      <c r="C31" s="11"/>
      <c r="D31" s="15">
        <v>411000</v>
      </c>
      <c r="E31" s="16">
        <v>170141.48</v>
      </c>
      <c r="F31" s="15">
        <f t="shared" si="8"/>
        <v>581141.48</v>
      </c>
      <c r="G31" s="16">
        <v>149330.41</v>
      </c>
      <c r="H31" s="16">
        <v>149330.41</v>
      </c>
      <c r="I31" s="16">
        <f t="shared" si="6"/>
        <v>431811.06999999995</v>
      </c>
    </row>
    <row r="32" spans="2:9" ht="12.75">
      <c r="B32" s="13" t="s">
        <v>33</v>
      </c>
      <c r="C32" s="11"/>
      <c r="D32" s="15">
        <v>147000</v>
      </c>
      <c r="E32" s="16">
        <v>16300</v>
      </c>
      <c r="F32" s="15">
        <f t="shared" si="8"/>
        <v>163300</v>
      </c>
      <c r="G32" s="16">
        <v>60478.25</v>
      </c>
      <c r="H32" s="16">
        <v>60478.25</v>
      </c>
      <c r="I32" s="16">
        <f t="shared" si="6"/>
        <v>102821.75</v>
      </c>
    </row>
    <row r="33" spans="2:9" ht="12.75">
      <c r="B33" s="13" t="s">
        <v>34</v>
      </c>
      <c r="C33" s="11"/>
      <c r="D33" s="15">
        <v>176500</v>
      </c>
      <c r="E33" s="16">
        <v>1300</v>
      </c>
      <c r="F33" s="15">
        <f t="shared" si="8"/>
        <v>177800</v>
      </c>
      <c r="G33" s="16">
        <v>125712.86</v>
      </c>
      <c r="H33" s="16">
        <v>125712.86</v>
      </c>
      <c r="I33" s="16">
        <f t="shared" si="6"/>
        <v>52087.14</v>
      </c>
    </row>
    <row r="34" spans="2:9" ht="12.75">
      <c r="B34" s="13" t="s">
        <v>35</v>
      </c>
      <c r="C34" s="11"/>
      <c r="D34" s="15">
        <v>227500</v>
      </c>
      <c r="E34" s="16">
        <v>10600</v>
      </c>
      <c r="F34" s="15">
        <f t="shared" si="8"/>
        <v>238100</v>
      </c>
      <c r="G34" s="16">
        <v>168748.87</v>
      </c>
      <c r="H34" s="16">
        <v>168748.87</v>
      </c>
      <c r="I34" s="16">
        <f t="shared" si="6"/>
        <v>69351.13</v>
      </c>
    </row>
    <row r="35" spans="2:9" ht="12.75">
      <c r="B35" s="13" t="s">
        <v>36</v>
      </c>
      <c r="C35" s="11"/>
      <c r="D35" s="15">
        <v>86000</v>
      </c>
      <c r="E35" s="16">
        <v>0</v>
      </c>
      <c r="F35" s="15">
        <f t="shared" si="8"/>
        <v>86000</v>
      </c>
      <c r="G35" s="16">
        <v>0</v>
      </c>
      <c r="H35" s="16">
        <v>0</v>
      </c>
      <c r="I35" s="16">
        <f t="shared" si="6"/>
        <v>86000</v>
      </c>
    </row>
    <row r="36" spans="2:9" ht="12.75">
      <c r="B36" s="13" t="s">
        <v>37</v>
      </c>
      <c r="C36" s="11"/>
      <c r="D36" s="15">
        <v>266000</v>
      </c>
      <c r="E36" s="16">
        <v>23000</v>
      </c>
      <c r="F36" s="15">
        <f t="shared" si="8"/>
        <v>289000</v>
      </c>
      <c r="G36" s="16">
        <v>100146.53</v>
      </c>
      <c r="H36" s="16">
        <v>100146.53</v>
      </c>
      <c r="I36" s="16">
        <f t="shared" si="6"/>
        <v>188853.47</v>
      </c>
    </row>
    <row r="37" spans="2:9" ht="12.75">
      <c r="B37" s="13" t="s">
        <v>38</v>
      </c>
      <c r="C37" s="11"/>
      <c r="D37" s="15">
        <v>80000</v>
      </c>
      <c r="E37" s="16">
        <v>32144</v>
      </c>
      <c r="F37" s="15">
        <f t="shared" si="8"/>
        <v>112144</v>
      </c>
      <c r="G37" s="16">
        <v>76327.49</v>
      </c>
      <c r="H37" s="16">
        <v>76327.49</v>
      </c>
      <c r="I37" s="16">
        <f t="shared" si="6"/>
        <v>35816.509999999995</v>
      </c>
    </row>
    <row r="38" spans="2:9" ht="12.75">
      <c r="B38" s="13" t="s">
        <v>39</v>
      </c>
      <c r="C38" s="11"/>
      <c r="D38" s="15">
        <v>1118110</v>
      </c>
      <c r="E38" s="16">
        <v>0</v>
      </c>
      <c r="F38" s="15">
        <f t="shared" si="8"/>
        <v>1118110</v>
      </c>
      <c r="G38" s="16">
        <v>38329</v>
      </c>
      <c r="H38" s="16">
        <v>38329</v>
      </c>
      <c r="I38" s="16">
        <f t="shared" si="6"/>
        <v>1079781</v>
      </c>
    </row>
    <row r="39" spans="2:9" ht="25.5" customHeight="1">
      <c r="B39" s="26" t="s">
        <v>40</v>
      </c>
      <c r="C39" s="27"/>
      <c r="D39" s="15">
        <f aca="true" t="shared" si="9" ref="D39:I39">SUM(D40:D48)</f>
        <v>800000</v>
      </c>
      <c r="E39" s="15">
        <f t="shared" si="9"/>
        <v>0</v>
      </c>
      <c r="F39" s="15">
        <f>SUM(F40:F48)</f>
        <v>800000</v>
      </c>
      <c r="G39" s="15">
        <f t="shared" si="9"/>
        <v>147803</v>
      </c>
      <c r="H39" s="15">
        <f t="shared" si="9"/>
        <v>147803</v>
      </c>
      <c r="I39" s="15">
        <f t="shared" si="9"/>
        <v>652197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780000</v>
      </c>
      <c r="E43" s="16">
        <v>0</v>
      </c>
      <c r="F43" s="15">
        <f t="shared" si="10"/>
        <v>780000</v>
      </c>
      <c r="G43" s="16">
        <v>147803</v>
      </c>
      <c r="H43" s="16">
        <v>147803</v>
      </c>
      <c r="I43" s="16">
        <f t="shared" si="6"/>
        <v>632197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10000</v>
      </c>
      <c r="E47" s="16">
        <v>0</v>
      </c>
      <c r="F47" s="15">
        <f t="shared" si="10"/>
        <v>10000</v>
      </c>
      <c r="G47" s="16">
        <v>0</v>
      </c>
      <c r="H47" s="16">
        <v>0</v>
      </c>
      <c r="I47" s="16">
        <f t="shared" si="6"/>
        <v>10000</v>
      </c>
    </row>
    <row r="48" spans="2:9" ht="12.75">
      <c r="B48" s="13" t="s">
        <v>49</v>
      </c>
      <c r="C48" s="11"/>
      <c r="D48" s="15">
        <v>10000</v>
      </c>
      <c r="E48" s="16">
        <v>0</v>
      </c>
      <c r="F48" s="15">
        <f t="shared" si="10"/>
        <v>10000</v>
      </c>
      <c r="G48" s="16">
        <v>0</v>
      </c>
      <c r="H48" s="16">
        <v>0</v>
      </c>
      <c r="I48" s="16">
        <f t="shared" si="6"/>
        <v>10000</v>
      </c>
    </row>
    <row r="49" spans="2:9" ht="12.75">
      <c r="B49" s="26" t="s">
        <v>50</v>
      </c>
      <c r="C49" s="27"/>
      <c r="D49" s="15">
        <f aca="true" t="shared" si="11" ref="D49:I49">SUM(D50:D58)</f>
        <v>1041000</v>
      </c>
      <c r="E49" s="15">
        <f t="shared" si="11"/>
        <v>38220</v>
      </c>
      <c r="F49" s="15">
        <f t="shared" si="11"/>
        <v>1079220</v>
      </c>
      <c r="G49" s="15">
        <f t="shared" si="11"/>
        <v>203331.65000000002</v>
      </c>
      <c r="H49" s="15">
        <f t="shared" si="11"/>
        <v>203331.65000000002</v>
      </c>
      <c r="I49" s="15">
        <f t="shared" si="11"/>
        <v>875888.35</v>
      </c>
    </row>
    <row r="50" spans="2:9" ht="12.75">
      <c r="B50" s="13" t="s">
        <v>51</v>
      </c>
      <c r="C50" s="11"/>
      <c r="D50" s="15">
        <v>190000</v>
      </c>
      <c r="E50" s="16">
        <v>15000</v>
      </c>
      <c r="F50" s="15">
        <f t="shared" si="10"/>
        <v>205000</v>
      </c>
      <c r="G50" s="16">
        <v>144884.67</v>
      </c>
      <c r="H50" s="16">
        <v>144884.67</v>
      </c>
      <c r="I50" s="16">
        <f t="shared" si="6"/>
        <v>60115.32999999999</v>
      </c>
    </row>
    <row r="51" spans="2:9" ht="12.75">
      <c r="B51" s="13" t="s">
        <v>52</v>
      </c>
      <c r="C51" s="11"/>
      <c r="D51" s="15">
        <v>10000</v>
      </c>
      <c r="E51" s="16">
        <v>0</v>
      </c>
      <c r="F51" s="15">
        <f t="shared" si="10"/>
        <v>10000</v>
      </c>
      <c r="G51" s="16">
        <v>0</v>
      </c>
      <c r="H51" s="16">
        <v>0</v>
      </c>
      <c r="I51" s="16">
        <f t="shared" si="6"/>
        <v>10000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815000</v>
      </c>
      <c r="E53" s="16">
        <v>0</v>
      </c>
      <c r="F53" s="15">
        <f t="shared" si="10"/>
        <v>815000</v>
      </c>
      <c r="G53" s="16">
        <v>14500</v>
      </c>
      <c r="H53" s="16">
        <v>14500</v>
      </c>
      <c r="I53" s="16">
        <f t="shared" si="6"/>
        <v>800500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26000</v>
      </c>
      <c r="E55" s="16">
        <v>23220</v>
      </c>
      <c r="F55" s="15">
        <f t="shared" si="10"/>
        <v>49220</v>
      </c>
      <c r="G55" s="16">
        <v>43946.98</v>
      </c>
      <c r="H55" s="16">
        <v>43946.98</v>
      </c>
      <c r="I55" s="16">
        <f t="shared" si="6"/>
        <v>5273.019999999997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200000</v>
      </c>
      <c r="E59" s="15">
        <f>SUM(E60:E62)</f>
        <v>0</v>
      </c>
      <c r="F59" s="15">
        <f>SUM(F60:F62)</f>
        <v>200000</v>
      </c>
      <c r="G59" s="15">
        <f>SUM(G60:G62)</f>
        <v>0</v>
      </c>
      <c r="H59" s="15">
        <f>SUM(H60:H62)</f>
        <v>0</v>
      </c>
      <c r="I59" s="16">
        <f t="shared" si="6"/>
        <v>200000</v>
      </c>
    </row>
    <row r="60" spans="2:9" ht="12.75">
      <c r="B60" s="13" t="s">
        <v>61</v>
      </c>
      <c r="C60" s="11"/>
      <c r="D60" s="15">
        <v>160000</v>
      </c>
      <c r="E60" s="16">
        <v>0</v>
      </c>
      <c r="F60" s="15">
        <f t="shared" si="10"/>
        <v>160000</v>
      </c>
      <c r="G60" s="16">
        <v>0</v>
      </c>
      <c r="H60" s="16">
        <v>0</v>
      </c>
      <c r="I60" s="16">
        <f t="shared" si="6"/>
        <v>160000</v>
      </c>
    </row>
    <row r="61" spans="2:9" ht="12.75">
      <c r="B61" s="13" t="s">
        <v>62</v>
      </c>
      <c r="C61" s="11"/>
      <c r="D61" s="15">
        <v>40000</v>
      </c>
      <c r="E61" s="16">
        <v>0</v>
      </c>
      <c r="F61" s="15">
        <f t="shared" si="10"/>
        <v>40000</v>
      </c>
      <c r="G61" s="16">
        <v>0</v>
      </c>
      <c r="H61" s="16">
        <v>0</v>
      </c>
      <c r="I61" s="16">
        <f t="shared" si="6"/>
        <v>40000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148563906</v>
      </c>
      <c r="E160" s="14">
        <f t="shared" si="21"/>
        <v>136135.9800000002</v>
      </c>
      <c r="F160" s="14">
        <f t="shared" si="21"/>
        <v>148700041.98000005</v>
      </c>
      <c r="G160" s="14">
        <f t="shared" si="21"/>
        <v>36113748.63</v>
      </c>
      <c r="H160" s="14">
        <f t="shared" si="21"/>
        <v>36113748.63</v>
      </c>
      <c r="I160" s="14">
        <f t="shared" si="21"/>
        <v>112586293.35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Albino Portillo</cp:lastModifiedBy>
  <cp:lastPrinted>2016-12-20T19:53:14Z</cp:lastPrinted>
  <dcterms:created xsi:type="dcterms:W3CDTF">2016-10-11T20:25:15Z</dcterms:created>
  <dcterms:modified xsi:type="dcterms:W3CDTF">2020-05-26T17:01:02Z</dcterms:modified>
  <cp:category/>
  <cp:version/>
  <cp:contentType/>
  <cp:contentStatus/>
</cp:coreProperties>
</file>